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Документы для сайта завтраки 10.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H157" i="1"/>
  <c r="J195" i="1"/>
  <c r="L195" i="1"/>
  <c r="J176" i="1"/>
  <c r="H176" i="1"/>
  <c r="L176" i="1"/>
  <c r="J157" i="1"/>
  <c r="L157" i="1"/>
  <c r="G138" i="1"/>
  <c r="L138" i="1"/>
  <c r="L119" i="1"/>
  <c r="G119" i="1"/>
  <c r="F100" i="1"/>
  <c r="J100" i="1"/>
  <c r="L100" i="1"/>
  <c r="G100" i="1"/>
  <c r="J81" i="1"/>
  <c r="H81" i="1"/>
  <c r="G81" i="1"/>
  <c r="L81" i="1"/>
  <c r="F62" i="1"/>
  <c r="F196" i="1"/>
  <c r="G157" i="1"/>
  <c r="J62" i="1"/>
  <c r="L62" i="1"/>
  <c r="I62" i="1"/>
  <c r="I196" i="1" s="1"/>
  <c r="H196" i="1" l="1"/>
  <c r="J196" i="1"/>
  <c r="G196" i="1"/>
  <c r="L196" i="1"/>
</calcChain>
</file>

<file path=xl/sharedStrings.xml><?xml version="1.0" encoding="utf-8"?>
<sst xmlns="http://schemas.openxmlformats.org/spreadsheetml/2006/main" count="248" uniqueCount="79">
  <si>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</si>
  <si>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</si>
  <si>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</si>
  <si>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</si>
  <si>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</si>
  <si>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</si>
  <si>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</si>
  <si>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</si>
  <si>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</si>
  <si>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</si>
  <si>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</si>
  <si>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</si>
  <si>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</si>
  <si>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</si>
  <si>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</si>
  <si>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</si>
  <si>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</si>
  <si>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</si>
  <si>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</si>
  <si>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</si>
  <si>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</si>
  <si>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</si>
  <si>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</si>
  <si>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</si>
  <si>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</si>
  <si>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</si>
  <si>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</si>
  <si>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</si>
  <si>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</si>
  <si>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</si>
  <si>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</si>
  <si>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</si>
  <si>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</si>
  <si>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</si>
  <si>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</si>
  <si>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</si>
  <si>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</si>
  <si>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</si>
  <si>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</si>
  <si>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Организатор питания</t>
  </si>
  <si>
    <t>ИП Штейман Григорий Зольевич</t>
  </si>
  <si>
    <t>Котлета рубленная из филе птицы  с маслом сливочным</t>
  </si>
  <si>
    <t>Макаронные изделия отварные</t>
  </si>
  <si>
    <t>Какао на молоке</t>
  </si>
  <si>
    <t>Хлеб ржаной</t>
  </si>
  <si>
    <t>Бутерброд с сыром</t>
  </si>
  <si>
    <t>Хлеб пшеничный</t>
  </si>
  <si>
    <t>Котлета из говядины  с маслом сливочным</t>
  </si>
  <si>
    <t>Сложный гарнир(картоф. пюре, капуста туш., огурец свежий)</t>
  </si>
  <si>
    <t>553 1в.</t>
  </si>
  <si>
    <t>Компот из сухофруктов (витаминизирован витамином С)</t>
  </si>
  <si>
    <t>Хлеб пшеничный, хлеб ржаной</t>
  </si>
  <si>
    <t>Шницель рыбный с маслом сливочным</t>
  </si>
  <si>
    <t>Сок</t>
  </si>
  <si>
    <t>Чай с сахаром (витаминизирован витамином С)</t>
  </si>
  <si>
    <t>кисломол. продукт</t>
  </si>
  <si>
    <t>Напиток йогуртный  "Снежок"</t>
  </si>
  <si>
    <t>Кисель (обогащенный   витаминами А,группы В,ВС,С,D, E,PP)</t>
  </si>
  <si>
    <t>Компот из свежих ягод ( витаминизирован витамином С)</t>
  </si>
  <si>
    <t>Гуляш из свинины</t>
  </si>
  <si>
    <t>Каша гречневая рассыпчатая</t>
  </si>
  <si>
    <t>табл.4</t>
  </si>
  <si>
    <t>Птица тушеная в соусе с овощами</t>
  </si>
  <si>
    <t>Картофельное пюре</t>
  </si>
  <si>
    <t>Капуста соленая</t>
  </si>
  <si>
    <t>Каша Дружба молочная вязкая с маслом сливочным</t>
  </si>
  <si>
    <t>Кофейный напиток</t>
  </si>
  <si>
    <t>бутерброд</t>
  </si>
  <si>
    <t>конд.изделие</t>
  </si>
  <si>
    <t>Кондитерское изделие</t>
  </si>
  <si>
    <t>Бутерброд с маслом сливочным</t>
  </si>
  <si>
    <t>Чай с сахаром с лимоном</t>
  </si>
  <si>
    <t>Хлеб с пророщенным зерном (с витаминами группы В, PP)</t>
  </si>
  <si>
    <t>Жаркое по-домашнему</t>
  </si>
  <si>
    <t>Свежий фрукт</t>
  </si>
  <si>
    <t>Сложный гарнир  (картофельное пюре, капуста тушеная, огурец свежий)</t>
  </si>
  <si>
    <t>Оладьи со сгущенным молоком</t>
  </si>
  <si>
    <t>Запеканка творожная со сгущенным молоком</t>
  </si>
  <si>
    <t>МБОУ "Бриляковская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</si>
</sst>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" sqref="G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78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22" t="s">
        <v>21</v>
      </c>
      <c r="E6" s="39" t="s">
        <v>41</v>
      </c>
      <c r="F6" s="40">
        <v>90</v>
      </c>
      <c r="G6" s="40">
        <v>15.82</v>
      </c>
      <c r="H6" s="40">
        <v>15.625</v>
      </c>
      <c r="I6" s="40">
        <v>15.5</v>
      </c>
      <c r="J6" s="40">
        <v>268.85000000000002</v>
      </c>
      <c r="K6" s="41">
        <v>499</v>
      </c>
      <c r="L6" s="40">
        <v>39.549999999999997</v>
      </c>
    </row>
    <row r="7" spans="1:12" ht="15" x14ac:dyDescent="0.25">
      <c r="A7" s="23"/>
      <c r="B7" s="15"/>
      <c r="C7" s="11"/>
      <c r="D7" s="7" t="s">
        <v>21</v>
      </c>
      <c r="E7" s="42" t="s">
        <v>42</v>
      </c>
      <c r="F7" s="43">
        <v>150</v>
      </c>
      <c r="G7" s="43">
        <v>5.25</v>
      </c>
      <c r="H7" s="43">
        <v>6.15</v>
      </c>
      <c r="I7" s="43">
        <v>35.25</v>
      </c>
      <c r="J7" s="43">
        <v>220.5</v>
      </c>
      <c r="K7" s="44">
        <v>516</v>
      </c>
      <c r="L7" s="43">
        <v>6.55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693</v>
      </c>
      <c r="L8" s="43">
        <v>14.81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25</v>
      </c>
      <c r="G9" s="43">
        <v>1.65</v>
      </c>
      <c r="H9" s="43">
        <v>0.27500000000000002</v>
      </c>
      <c r="I9" s="43">
        <v>10.25</v>
      </c>
      <c r="J9" s="43">
        <v>50</v>
      </c>
      <c r="K9" s="44"/>
      <c r="L9" s="43">
        <v>1.22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7" t="s">
        <v>67</v>
      </c>
      <c r="E11" s="42" t="s">
        <v>45</v>
      </c>
      <c r="F11" s="43">
        <v>60</v>
      </c>
      <c r="G11" s="43">
        <v>8.06</v>
      </c>
      <c r="H11" s="43">
        <v>7.2</v>
      </c>
      <c r="I11" s="43">
        <v>21.8</v>
      </c>
      <c r="J11" s="43">
        <v>185.2</v>
      </c>
      <c r="K11" s="44">
        <v>3</v>
      </c>
      <c r="L11" s="43">
        <v>14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35.68</v>
      </c>
      <c r="H13" s="19">
        <f t="shared" si="0"/>
        <v>34.25</v>
      </c>
      <c r="I13" s="19">
        <f t="shared" si="0"/>
        <v>115.3</v>
      </c>
      <c r="J13" s="19">
        <f t="shared" si="0"/>
        <v>914.55</v>
      </c>
      <c r="K13" s="25"/>
      <c r="L13" s="19">
        <f t="shared" ref="L13" si="1">SUM(L6:L12)</f>
        <v>76.13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525</v>
      </c>
      <c r="G24" s="32">
        <f t="shared" ref="G24:J24" si="4">G13+G23</f>
        <v>35.68</v>
      </c>
      <c r="H24" s="32">
        <f t="shared" si="4"/>
        <v>34.25</v>
      </c>
      <c r="I24" s="32">
        <f t="shared" si="4"/>
        <v>115.3</v>
      </c>
      <c r="J24" s="32">
        <f t="shared" si="4"/>
        <v>914.55</v>
      </c>
      <c r="K24" s="32"/>
      <c r="L24" s="32">
        <f t="shared" ref="L24" si="5">L13+L23</f>
        <v>76.13</v>
      </c>
    </row>
    <row r="25" spans="1:12" ht="15" x14ac:dyDescent="0.25">
      <c r="A25" s="14">
        <v>1</v>
      </c>
      <c r="B25" s="15">
        <v>2</v>
      </c>
      <c r="C25" s="22" t="s">
        <v>20</v>
      </c>
      <c r="D25" s="22" t="s">
        <v>21</v>
      </c>
      <c r="E25" s="39" t="s">
        <v>47</v>
      </c>
      <c r="F25" s="40">
        <v>90</v>
      </c>
      <c r="G25" s="40">
        <v>13.52</v>
      </c>
      <c r="H25" s="40">
        <v>16.39</v>
      </c>
      <c r="I25" s="40">
        <v>13.63</v>
      </c>
      <c r="J25" s="40">
        <v>260.35000000000002</v>
      </c>
      <c r="K25" s="41">
        <v>455</v>
      </c>
      <c r="L25" s="40">
        <v>30.41</v>
      </c>
    </row>
    <row r="26" spans="1:12" ht="25.5" x14ac:dyDescent="0.25">
      <c r="A26" s="14"/>
      <c r="B26" s="15"/>
      <c r="C26" s="11"/>
      <c r="D26" s="7" t="s">
        <v>21</v>
      </c>
      <c r="E26" s="42" t="s">
        <v>48</v>
      </c>
      <c r="F26" s="43">
        <v>180</v>
      </c>
      <c r="G26" s="43">
        <v>3.59</v>
      </c>
      <c r="H26" s="43">
        <v>6.86</v>
      </c>
      <c r="I26" s="43">
        <v>19.98</v>
      </c>
      <c r="J26" s="43">
        <v>160.22999999999999</v>
      </c>
      <c r="K26" s="44" t="s">
        <v>49</v>
      </c>
      <c r="L26" s="43">
        <v>10.61</v>
      </c>
    </row>
    <row r="27" spans="1:12" ht="15" x14ac:dyDescent="0.25">
      <c r="A27" s="14"/>
      <c r="B27" s="15"/>
      <c r="C27" s="11"/>
      <c r="D27" s="7" t="s">
        <v>30</v>
      </c>
      <c r="E27" s="42" t="s">
        <v>50</v>
      </c>
      <c r="F27" s="43">
        <v>200</v>
      </c>
      <c r="G27" s="43">
        <v>0.6</v>
      </c>
      <c r="H27" s="43">
        <v>0</v>
      </c>
      <c r="I27" s="43">
        <v>31.4</v>
      </c>
      <c r="J27" s="43">
        <v>124</v>
      </c>
      <c r="K27" s="44">
        <v>639</v>
      </c>
      <c r="L27" s="43">
        <v>5.96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55</v>
      </c>
      <c r="G28" s="43">
        <v>4.0199999999999996</v>
      </c>
      <c r="H28" s="43">
        <v>1.355</v>
      </c>
      <c r="I28" s="43">
        <v>26.6</v>
      </c>
      <c r="J28" s="43">
        <v>135.80000000000001</v>
      </c>
      <c r="K28" s="44"/>
      <c r="L28" s="43">
        <v>3.73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21.73</v>
      </c>
      <c r="H32" s="19">
        <f t="shared" ref="H32" si="7">SUM(H25:H31)</f>
        <v>24.605</v>
      </c>
      <c r="I32" s="19">
        <f t="shared" ref="I32" si="8">SUM(I25:I31)</f>
        <v>91.609999999999985</v>
      </c>
      <c r="J32" s="19">
        <f t="shared" ref="J32:L32" si="9">SUM(J25:J31)</f>
        <v>680.38000000000011</v>
      </c>
      <c r="K32" s="25"/>
      <c r="L32" s="19">
        <f t="shared" si="9"/>
        <v>50.709999999999994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525</v>
      </c>
      <c r="G43" s="32">
        <f t="shared" ref="G43" si="14">G32+G42</f>
        <v>21.73</v>
      </c>
      <c r="H43" s="32">
        <f t="shared" ref="H43" si="15">H32+H42</f>
        <v>24.605</v>
      </c>
      <c r="I43" s="32">
        <f t="shared" ref="I43" si="16">I32+I42</f>
        <v>91.609999999999985</v>
      </c>
      <c r="J43" s="32">
        <f t="shared" ref="J43:L43" si="17">J32+J42</f>
        <v>680.38000000000011</v>
      </c>
      <c r="K43" s="32"/>
      <c r="L43" s="32">
        <f t="shared" si="17"/>
        <v>50.709999999999994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170</v>
      </c>
      <c r="G44" s="40">
        <v>12.8</v>
      </c>
      <c r="H44" s="40">
        <v>13.1</v>
      </c>
      <c r="I44" s="40">
        <v>76.3</v>
      </c>
      <c r="J44" s="40">
        <v>474</v>
      </c>
      <c r="K44" s="41">
        <v>732.73299999999995</v>
      </c>
      <c r="L44" s="40">
        <v>18.440000000000001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0.2</v>
      </c>
      <c r="H46" s="43">
        <v>0</v>
      </c>
      <c r="I46" s="43">
        <v>14.9</v>
      </c>
      <c r="J46" s="43">
        <v>58</v>
      </c>
      <c r="K46" s="44">
        <v>685</v>
      </c>
      <c r="L46" s="43">
        <v>2.52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30" x14ac:dyDescent="0.25">
      <c r="A49" s="23"/>
      <c r="B49" s="15"/>
      <c r="C49" s="11"/>
      <c r="D49" s="51" t="s">
        <v>55</v>
      </c>
      <c r="E49" s="42" t="s">
        <v>56</v>
      </c>
      <c r="F49" s="43">
        <v>250</v>
      </c>
      <c r="G49" s="43">
        <v>10.4</v>
      </c>
      <c r="H49" s="43">
        <v>8</v>
      </c>
      <c r="I49" s="43">
        <v>37.18</v>
      </c>
      <c r="J49" s="43">
        <v>234</v>
      </c>
      <c r="K49" s="44"/>
      <c r="L49" s="43">
        <v>36.299999999999997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23.4</v>
      </c>
      <c r="H51" s="19">
        <f t="shared" ref="H51" si="19">SUM(H44:H50)</f>
        <v>21.1</v>
      </c>
      <c r="I51" s="19">
        <f t="shared" ref="I51" si="20">SUM(I44:I50)</f>
        <v>128.38</v>
      </c>
      <c r="J51" s="19">
        <f t="shared" ref="J51:L51" si="21">SUM(J44:J50)</f>
        <v>766</v>
      </c>
      <c r="K51" s="25"/>
      <c r="L51" s="19">
        <f t="shared" si="21"/>
        <v>57.26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620</v>
      </c>
      <c r="G62" s="32">
        <f t="shared" ref="G62" si="26">G51+G61</f>
        <v>23.4</v>
      </c>
      <c r="H62" s="32">
        <f t="shared" ref="H62" si="27">H51+H61</f>
        <v>21.1</v>
      </c>
      <c r="I62" s="32">
        <f t="shared" ref="I62" si="28">I51+I61</f>
        <v>128.38</v>
      </c>
      <c r="J62" s="32">
        <f t="shared" ref="J62:L62" si="29">J51+J61</f>
        <v>766</v>
      </c>
      <c r="K62" s="32"/>
      <c r="L62" s="32">
        <f t="shared" si="29"/>
        <v>57.26</v>
      </c>
    </row>
    <row r="63" spans="1:12" ht="15" x14ac:dyDescent="0.25">
      <c r="A63" s="20">
        <v>1</v>
      </c>
      <c r="B63" s="21">
        <v>4</v>
      </c>
      <c r="C63" s="22" t="s">
        <v>20</v>
      </c>
      <c r="D63" s="22" t="s">
        <v>21</v>
      </c>
      <c r="E63" s="39" t="s">
        <v>59</v>
      </c>
      <c r="F63" s="40">
        <v>90</v>
      </c>
      <c r="G63" s="40">
        <v>8.93</v>
      </c>
      <c r="H63" s="40">
        <v>18.061</v>
      </c>
      <c r="I63" s="40">
        <v>5.36</v>
      </c>
      <c r="J63" s="40">
        <v>219.98599999999999</v>
      </c>
      <c r="K63" s="41">
        <v>437</v>
      </c>
      <c r="L63" s="40">
        <v>41.34</v>
      </c>
    </row>
    <row r="64" spans="1:12" ht="15" x14ac:dyDescent="0.25">
      <c r="A64" s="23"/>
      <c r="B64" s="15"/>
      <c r="C64" s="11"/>
      <c r="D64" s="7" t="s">
        <v>21</v>
      </c>
      <c r="E64" s="42" t="s">
        <v>60</v>
      </c>
      <c r="F64" s="43">
        <v>150</v>
      </c>
      <c r="G64" s="43">
        <v>8.6999999999999993</v>
      </c>
      <c r="H64" s="43">
        <v>7.8</v>
      </c>
      <c r="I64" s="43">
        <v>42.6</v>
      </c>
      <c r="J64" s="43">
        <v>279</v>
      </c>
      <c r="K64" s="44" t="s">
        <v>61</v>
      </c>
      <c r="L64" s="43">
        <v>10</v>
      </c>
    </row>
    <row r="65" spans="1:12" ht="15" x14ac:dyDescent="0.25">
      <c r="A65" s="23"/>
      <c r="B65" s="15"/>
      <c r="C65" s="11"/>
      <c r="D65" s="7" t="s">
        <v>30</v>
      </c>
      <c r="E65" s="42" t="s">
        <v>58</v>
      </c>
      <c r="F65" s="43">
        <v>200</v>
      </c>
      <c r="G65" s="43">
        <v>0.4</v>
      </c>
      <c r="H65" s="43">
        <v>0</v>
      </c>
      <c r="I65" s="43">
        <v>33</v>
      </c>
      <c r="J65" s="43">
        <v>138</v>
      </c>
      <c r="K65" s="44">
        <v>634</v>
      </c>
      <c r="L65" s="43">
        <v>4.95</v>
      </c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60</v>
      </c>
      <c r="G66" s="43">
        <v>4.3499999999999996</v>
      </c>
      <c r="H66" s="43">
        <v>1.41</v>
      </c>
      <c r="I66" s="43">
        <v>28.65</v>
      </c>
      <c r="J66" s="43">
        <v>145.80000000000001</v>
      </c>
      <c r="K66" s="44"/>
      <c r="L66" s="43">
        <v>3.97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22.379999999999995</v>
      </c>
      <c r="H70" s="19">
        <f t="shared" ref="H70" si="31">SUM(H63:H69)</f>
        <v>27.271000000000001</v>
      </c>
      <c r="I70" s="19">
        <f t="shared" ref="I70" si="32">SUM(I63:I69)</f>
        <v>109.61000000000001</v>
      </c>
      <c r="J70" s="19">
        <f t="shared" ref="J70:L70" si="33">SUM(J63:J69)</f>
        <v>782.78600000000006</v>
      </c>
      <c r="K70" s="25"/>
      <c r="L70" s="19">
        <f t="shared" si="33"/>
        <v>60.260000000000005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500</v>
      </c>
      <c r="G81" s="32">
        <f t="shared" ref="G81" si="38">G70+G80</f>
        <v>22.379999999999995</v>
      </c>
      <c r="H81" s="32">
        <f t="shared" ref="H81" si="39">H70+H80</f>
        <v>27.271000000000001</v>
      </c>
      <c r="I81" s="32">
        <f t="shared" ref="I81" si="40">I70+I80</f>
        <v>109.61000000000001</v>
      </c>
      <c r="J81" s="32">
        <f t="shared" ref="J81:L81" si="41">J70+J80</f>
        <v>782.78600000000006</v>
      </c>
      <c r="K81" s="32"/>
      <c r="L81" s="32">
        <f t="shared" si="41"/>
        <v>60.260000000000005</v>
      </c>
    </row>
    <row r="82" spans="1:12" ht="15" x14ac:dyDescent="0.25">
      <c r="A82" s="20">
        <v>1</v>
      </c>
      <c r="B82" s="21">
        <v>5</v>
      </c>
      <c r="C82" s="22" t="s">
        <v>20</v>
      </c>
      <c r="D82" s="22" t="s">
        <v>21</v>
      </c>
      <c r="E82" s="39" t="s">
        <v>62</v>
      </c>
      <c r="F82" s="40">
        <v>95</v>
      </c>
      <c r="G82" s="40">
        <v>14.53</v>
      </c>
      <c r="H82" s="40">
        <v>11.4</v>
      </c>
      <c r="I82" s="40">
        <v>0.19</v>
      </c>
      <c r="J82" s="40">
        <v>162.44999999999999</v>
      </c>
      <c r="K82" s="41">
        <v>488</v>
      </c>
      <c r="L82" s="40">
        <v>42.33</v>
      </c>
    </row>
    <row r="83" spans="1:12" ht="15" x14ac:dyDescent="0.25">
      <c r="A83" s="23"/>
      <c r="B83" s="15"/>
      <c r="C83" s="11"/>
      <c r="D83" s="7" t="s">
        <v>21</v>
      </c>
      <c r="E83" s="42" t="s">
        <v>63</v>
      </c>
      <c r="F83" s="43">
        <v>150</v>
      </c>
      <c r="G83" s="43">
        <v>3.15</v>
      </c>
      <c r="H83" s="43">
        <v>6.75</v>
      </c>
      <c r="I83" s="43">
        <v>21.9</v>
      </c>
      <c r="J83" s="43">
        <v>163.5</v>
      </c>
      <c r="K83" s="44">
        <v>520</v>
      </c>
      <c r="L83" s="43">
        <v>9.14</v>
      </c>
    </row>
    <row r="84" spans="1:12" ht="15" x14ac:dyDescent="0.25">
      <c r="A84" s="23"/>
      <c r="B84" s="15"/>
      <c r="C84" s="11"/>
      <c r="D84" s="7" t="s">
        <v>30</v>
      </c>
      <c r="E84" s="42" t="s">
        <v>53</v>
      </c>
      <c r="F84" s="43">
        <v>200</v>
      </c>
      <c r="G84" s="43">
        <v>1</v>
      </c>
      <c r="H84" s="43">
        <v>0</v>
      </c>
      <c r="I84" s="43">
        <v>36.4</v>
      </c>
      <c r="J84" s="43">
        <v>144</v>
      </c>
      <c r="K84" s="44">
        <v>707</v>
      </c>
      <c r="L84" s="43">
        <v>10.49</v>
      </c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>
        <v>55</v>
      </c>
      <c r="G85" s="43">
        <v>4.0199999999999996</v>
      </c>
      <c r="H85" s="43">
        <v>1.355</v>
      </c>
      <c r="I85" s="43">
        <v>26.6</v>
      </c>
      <c r="J85" s="43">
        <v>135.80000000000001</v>
      </c>
      <c r="K85" s="44"/>
      <c r="L85" s="43">
        <v>3.73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26</v>
      </c>
      <c r="E87" s="42" t="s">
        <v>64</v>
      </c>
      <c r="F87" s="43">
        <v>60</v>
      </c>
      <c r="G87" s="43">
        <v>0.42</v>
      </c>
      <c r="H87" s="43">
        <v>0.06</v>
      </c>
      <c r="I87" s="43">
        <v>1.2</v>
      </c>
      <c r="J87" s="43">
        <v>6.6</v>
      </c>
      <c r="K87" s="44"/>
      <c r="L87" s="43">
        <v>8.67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23.12</v>
      </c>
      <c r="H89" s="19">
        <f t="shared" ref="H89" si="43">SUM(H82:H88)</f>
        <v>19.564999999999998</v>
      </c>
      <c r="I89" s="19">
        <f t="shared" ref="I89" si="44">SUM(I82:I88)</f>
        <v>86.29</v>
      </c>
      <c r="J89" s="19">
        <f>SUM(J82:J88)</f>
        <v>612.35</v>
      </c>
      <c r="K89" s="25"/>
      <c r="L89" s="19">
        <f t="shared" ref="L89" si="45">SUM(L82:L88)</f>
        <v>74.36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560</v>
      </c>
      <c r="G100" s="32">
        <f t="shared" ref="G100" si="50">G89+G99</f>
        <v>23.12</v>
      </c>
      <c r="H100" s="32">
        <f t="shared" ref="H100" si="51">H89+H99</f>
        <v>19.564999999999998</v>
      </c>
      <c r="I100" s="32">
        <f t="shared" ref="I100" si="52">I89+I99</f>
        <v>86.29</v>
      </c>
      <c r="J100" s="32">
        <f t="shared" ref="J100:L100" si="53">J89+J99</f>
        <v>612.35</v>
      </c>
      <c r="K100" s="32"/>
      <c r="L100" s="32">
        <f t="shared" si="53"/>
        <v>74.36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65</v>
      </c>
      <c r="F101" s="40">
        <v>255</v>
      </c>
      <c r="G101" s="40">
        <v>3.75</v>
      </c>
      <c r="H101" s="40">
        <v>10</v>
      </c>
      <c r="I101" s="40">
        <v>39.5</v>
      </c>
      <c r="J101" s="40">
        <v>272.5</v>
      </c>
      <c r="K101" s="41" t="s">
        <v>61</v>
      </c>
      <c r="L101" s="40">
        <v>21.53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2.5</v>
      </c>
      <c r="H103" s="43">
        <v>3.6</v>
      </c>
      <c r="I103" s="43">
        <v>28.7</v>
      </c>
      <c r="J103" s="43">
        <v>152</v>
      </c>
      <c r="K103" s="44">
        <v>692</v>
      </c>
      <c r="L103" s="43">
        <v>11.21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67</v>
      </c>
      <c r="E106" s="42" t="s">
        <v>45</v>
      </c>
      <c r="F106" s="43">
        <v>60</v>
      </c>
      <c r="G106" s="43">
        <v>8.06</v>
      </c>
      <c r="H106" s="43">
        <v>7.2</v>
      </c>
      <c r="I106" s="43">
        <v>21.8</v>
      </c>
      <c r="J106" s="43">
        <v>185.2</v>
      </c>
      <c r="K106" s="44">
        <v>3</v>
      </c>
      <c r="L106" s="43">
        <v>14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I108" si="54">SUM(G101:G107)</f>
        <v>14.31</v>
      </c>
      <c r="H108" s="19">
        <f t="shared" si="54"/>
        <v>20.8</v>
      </c>
      <c r="I108" s="19">
        <f t="shared" si="54"/>
        <v>90</v>
      </c>
      <c r="J108" s="19">
        <f>SUM(J101:J107)</f>
        <v>609.70000000000005</v>
      </c>
      <c r="K108" s="25"/>
      <c r="L108" s="19">
        <f t="shared" ref="L108" si="55">SUM(L101:L107)</f>
        <v>46.74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515</v>
      </c>
      <c r="G119" s="32">
        <f t="shared" ref="G119" si="58">G108+G118</f>
        <v>14.31</v>
      </c>
      <c r="H119" s="32">
        <f t="shared" ref="H119" si="59">H108+H118</f>
        <v>20.8</v>
      </c>
      <c r="I119" s="32">
        <f t="shared" ref="I119" si="60">I108+I118</f>
        <v>90</v>
      </c>
      <c r="J119" s="32">
        <f t="shared" ref="J119:L119" si="61">J108+J118</f>
        <v>609.70000000000005</v>
      </c>
      <c r="K119" s="32"/>
      <c r="L119" s="32">
        <f t="shared" si="61"/>
        <v>46.74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77</v>
      </c>
      <c r="F120" s="40">
        <v>170</v>
      </c>
      <c r="G120" s="40">
        <v>18.100000000000001</v>
      </c>
      <c r="H120" s="40">
        <v>13.85</v>
      </c>
      <c r="I120" s="40">
        <v>34</v>
      </c>
      <c r="J120" s="40">
        <v>338.6</v>
      </c>
      <c r="K120" s="41">
        <v>366</v>
      </c>
      <c r="L120" s="40">
        <v>54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210</v>
      </c>
      <c r="G122" s="43">
        <v>0.3</v>
      </c>
      <c r="H122" s="43">
        <v>8.3000000000000007</v>
      </c>
      <c r="I122" s="43">
        <v>15.2</v>
      </c>
      <c r="J122" s="43">
        <v>60</v>
      </c>
      <c r="K122" s="44">
        <v>686</v>
      </c>
      <c r="L122" s="43">
        <v>4.71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2.37</v>
      </c>
      <c r="H123" s="43">
        <v>1.08</v>
      </c>
      <c r="I123" s="43">
        <v>16.350000000000001</v>
      </c>
      <c r="J123" s="43">
        <v>85.8</v>
      </c>
      <c r="K123" s="44"/>
      <c r="L123" s="43">
        <v>2.5099999999999998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67</v>
      </c>
      <c r="E125" s="42" t="s">
        <v>70</v>
      </c>
      <c r="F125" s="43">
        <v>60</v>
      </c>
      <c r="G125" s="43">
        <v>2.7850000000000001</v>
      </c>
      <c r="H125" s="43">
        <v>13.71</v>
      </c>
      <c r="I125" s="43">
        <v>19.170000000000002</v>
      </c>
      <c r="J125" s="43">
        <v>215.6</v>
      </c>
      <c r="K125" s="44">
        <v>1</v>
      </c>
      <c r="L125" s="43">
        <v>13.01</v>
      </c>
    </row>
    <row r="126" spans="1:12" ht="15" x14ac:dyDescent="0.25">
      <c r="A126" s="14"/>
      <c r="B126" s="15"/>
      <c r="C126" s="11"/>
      <c r="D126" s="7" t="s">
        <v>68</v>
      </c>
      <c r="E126" s="42" t="s">
        <v>69</v>
      </c>
      <c r="F126" s="43">
        <v>30</v>
      </c>
      <c r="G126" s="43">
        <v>0.7</v>
      </c>
      <c r="H126" s="43">
        <v>6.1</v>
      </c>
      <c r="I126" s="43">
        <v>15.5</v>
      </c>
      <c r="J126" s="43">
        <v>124.5</v>
      </c>
      <c r="K126" s="44"/>
      <c r="L126" s="43">
        <v>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I127" si="62">SUM(G120:G126)</f>
        <v>24.255000000000003</v>
      </c>
      <c r="H127" s="19">
        <f t="shared" si="62"/>
        <v>43.04</v>
      </c>
      <c r="I127" s="19">
        <f t="shared" si="62"/>
        <v>100.22000000000001</v>
      </c>
      <c r="J127" s="19">
        <f>SUM(J120:J126)</f>
        <v>824.5</v>
      </c>
      <c r="K127" s="25"/>
      <c r="L127" s="19">
        <f t="shared" ref="L127" si="63">SUM(L120:L126)</f>
        <v>82.23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500</v>
      </c>
      <c r="G138" s="32">
        <f t="shared" ref="G138" si="66">G127+G137</f>
        <v>24.255000000000003</v>
      </c>
      <c r="H138" s="32">
        <f t="shared" ref="H138" si="67">H127+H137</f>
        <v>43.04</v>
      </c>
      <c r="I138" s="32">
        <f t="shared" ref="I138" si="68">I127+I137</f>
        <v>100.22000000000001</v>
      </c>
      <c r="J138" s="32">
        <f t="shared" ref="J138:L138" si="69">J127+J137</f>
        <v>824.5</v>
      </c>
      <c r="K138" s="32"/>
      <c r="L138" s="32">
        <f t="shared" si="69"/>
        <v>82.23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73</v>
      </c>
      <c r="F139" s="40">
        <v>200</v>
      </c>
      <c r="G139" s="40">
        <v>12.802</v>
      </c>
      <c r="H139" s="40">
        <v>20.292999999999999</v>
      </c>
      <c r="I139" s="40">
        <v>21.98</v>
      </c>
      <c r="J139" s="40">
        <v>313.935</v>
      </c>
      <c r="K139" s="41">
        <v>436</v>
      </c>
      <c r="L139" s="40">
        <v>37.89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30</v>
      </c>
      <c r="E141" s="52" t="s">
        <v>50</v>
      </c>
      <c r="F141" s="43">
        <v>200</v>
      </c>
      <c r="G141" s="43">
        <v>0.6</v>
      </c>
      <c r="H141" s="43">
        <v>0</v>
      </c>
      <c r="I141" s="43">
        <v>31.4</v>
      </c>
      <c r="J141" s="43">
        <v>124</v>
      </c>
      <c r="K141" s="44">
        <v>639</v>
      </c>
      <c r="L141" s="43">
        <v>5.96</v>
      </c>
    </row>
    <row r="142" spans="1:12" ht="15.75" customHeight="1" x14ac:dyDescent="0.25">
      <c r="A142" s="23"/>
      <c r="B142" s="15"/>
      <c r="C142" s="11"/>
      <c r="D142" s="7" t="s">
        <v>31</v>
      </c>
      <c r="E142" s="52" t="s">
        <v>46</v>
      </c>
      <c r="F142" s="53">
        <v>30</v>
      </c>
      <c r="G142" s="53">
        <v>2.37</v>
      </c>
      <c r="H142" s="53">
        <v>1.08</v>
      </c>
      <c r="I142" s="53">
        <v>16.350000000000001</v>
      </c>
      <c r="J142" s="53">
        <v>85.8</v>
      </c>
      <c r="K142" s="54"/>
      <c r="L142" s="53">
        <v>2.5099999999999998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6.149999999999999" customHeight="1" x14ac:dyDescent="0.25">
      <c r="A144" s="23"/>
      <c r="B144" s="15"/>
      <c r="C144" s="11"/>
      <c r="D144" s="7" t="s">
        <v>32</v>
      </c>
      <c r="E144" s="52" t="s">
        <v>72</v>
      </c>
      <c r="F144" s="53">
        <v>25</v>
      </c>
      <c r="G144" s="53">
        <v>1.88</v>
      </c>
      <c r="H144" s="53">
        <v>0.875</v>
      </c>
      <c r="I144" s="53">
        <v>13.25</v>
      </c>
      <c r="J144" s="53">
        <v>69.25</v>
      </c>
      <c r="K144" s="54"/>
      <c r="L144" s="53">
        <v>2.48</v>
      </c>
    </row>
    <row r="145" spans="1:12" ht="15" x14ac:dyDescent="0.25">
      <c r="A145" s="23"/>
      <c r="B145" s="15"/>
      <c r="C145" s="11"/>
      <c r="D145" s="7" t="s">
        <v>26</v>
      </c>
      <c r="E145" s="42" t="s">
        <v>64</v>
      </c>
      <c r="F145" s="43">
        <v>60</v>
      </c>
      <c r="G145" s="43">
        <v>0.42</v>
      </c>
      <c r="H145" s="43">
        <v>0.06</v>
      </c>
      <c r="I145" s="43">
        <v>1.2</v>
      </c>
      <c r="J145" s="43">
        <v>6.6</v>
      </c>
      <c r="K145" s="44"/>
      <c r="L145" s="43">
        <v>8.67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18.071999999999999</v>
      </c>
      <c r="H146" s="19">
        <f t="shared" si="70"/>
        <v>22.307999999999996</v>
      </c>
      <c r="I146" s="19">
        <f t="shared" si="70"/>
        <v>84.179999999999993</v>
      </c>
      <c r="J146" s="19">
        <f t="shared" si="70"/>
        <v>599.58500000000004</v>
      </c>
      <c r="K146" s="25"/>
      <c r="L146" s="19">
        <f t="shared" ref="L146" si="71">SUM(L139:L145)</f>
        <v>57.51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5" customHeight="1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515</v>
      </c>
      <c r="G157" s="32">
        <f t="shared" ref="G157" si="74">G146+G156</f>
        <v>18.071999999999999</v>
      </c>
      <c r="H157" s="32">
        <f t="shared" ref="H157" si="75">H146+H156</f>
        <v>22.307999999999996</v>
      </c>
      <c r="I157" s="32">
        <f t="shared" ref="I157" si="76">I146+I156</f>
        <v>84.179999999999993</v>
      </c>
      <c r="J157" s="32">
        <f t="shared" ref="J157:L157" si="77">J146+J156</f>
        <v>599.58500000000004</v>
      </c>
      <c r="K157" s="32"/>
      <c r="L157" s="32">
        <f t="shared" si="77"/>
        <v>57.51</v>
      </c>
    </row>
    <row r="158" spans="1:12" ht="15" x14ac:dyDescent="0.25">
      <c r="A158" s="20">
        <v>2</v>
      </c>
      <c r="B158" s="21">
        <v>9</v>
      </c>
      <c r="C158" s="22" t="s">
        <v>20</v>
      </c>
      <c r="D158" s="22" t="s">
        <v>21</v>
      </c>
      <c r="E158" s="39" t="s">
        <v>41</v>
      </c>
      <c r="F158" s="40">
        <v>90</v>
      </c>
      <c r="G158" s="40">
        <v>15.82</v>
      </c>
      <c r="H158" s="40">
        <v>15.625</v>
      </c>
      <c r="I158" s="40">
        <v>15.5</v>
      </c>
      <c r="J158" s="40">
        <v>268.85000000000002</v>
      </c>
      <c r="K158" s="41">
        <v>499</v>
      </c>
      <c r="L158" s="40">
        <v>39.549999999999997</v>
      </c>
    </row>
    <row r="159" spans="1:12" ht="15" x14ac:dyDescent="0.25">
      <c r="A159" s="23"/>
      <c r="B159" s="15"/>
      <c r="C159" s="11"/>
      <c r="D159" s="7" t="s">
        <v>21</v>
      </c>
      <c r="E159" s="42" t="s">
        <v>42</v>
      </c>
      <c r="F159" s="43">
        <v>150</v>
      </c>
      <c r="G159" s="43">
        <v>5.25</v>
      </c>
      <c r="H159" s="43">
        <v>6.15</v>
      </c>
      <c r="I159" s="43">
        <v>35.25</v>
      </c>
      <c r="J159" s="43">
        <v>220.5</v>
      </c>
      <c r="K159" s="44">
        <v>516</v>
      </c>
      <c r="L159" s="43">
        <v>6.55</v>
      </c>
    </row>
    <row r="160" spans="1:12" ht="25.5" x14ac:dyDescent="0.25">
      <c r="A160" s="23"/>
      <c r="B160" s="15"/>
      <c r="C160" s="11"/>
      <c r="D160" s="7" t="s">
        <v>30</v>
      </c>
      <c r="E160" s="42" t="s">
        <v>57</v>
      </c>
      <c r="F160" s="43">
        <v>200</v>
      </c>
      <c r="G160" s="43">
        <v>0</v>
      </c>
      <c r="H160" s="43">
        <v>0</v>
      </c>
      <c r="I160" s="43">
        <v>30.6</v>
      </c>
      <c r="J160" s="43">
        <v>118</v>
      </c>
      <c r="K160" s="44">
        <v>648</v>
      </c>
      <c r="L160" s="43">
        <v>8.25</v>
      </c>
    </row>
    <row r="161" spans="1:12" ht="15" x14ac:dyDescent="0.25">
      <c r="A161" s="23"/>
      <c r="B161" s="15"/>
      <c r="C161" s="11"/>
      <c r="D161" s="7" t="s">
        <v>23</v>
      </c>
      <c r="E161" s="42" t="s">
        <v>51</v>
      </c>
      <c r="F161" s="43">
        <v>60</v>
      </c>
      <c r="G161" s="43">
        <v>4.3499999999999996</v>
      </c>
      <c r="H161" s="43">
        <v>1.41</v>
      </c>
      <c r="I161" s="43">
        <v>28.65</v>
      </c>
      <c r="J161" s="43">
        <v>145.80000000000001</v>
      </c>
      <c r="K161" s="44"/>
      <c r="L161" s="43">
        <v>3.97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25.42</v>
      </c>
      <c r="H165" s="19">
        <f t="shared" si="78"/>
        <v>23.184999999999999</v>
      </c>
      <c r="I165" s="19">
        <f t="shared" si="78"/>
        <v>110</v>
      </c>
      <c r="J165" s="19">
        <f t="shared" si="78"/>
        <v>753.15000000000009</v>
      </c>
      <c r="K165" s="25"/>
      <c r="L165" s="19">
        <f t="shared" ref="L165" si="79">SUM(L158:L164)</f>
        <v>58.319999999999993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500</v>
      </c>
      <c r="G176" s="32">
        <f t="shared" ref="G176" si="82">G165+G175</f>
        <v>25.42</v>
      </c>
      <c r="H176" s="32">
        <f t="shared" ref="H176" si="83">H165+H175</f>
        <v>23.184999999999999</v>
      </c>
      <c r="I176" s="32">
        <f t="shared" ref="I176" si="84">I165+I175</f>
        <v>110</v>
      </c>
      <c r="J176" s="32">
        <f t="shared" ref="J176:L176" si="85">J165+J175</f>
        <v>753.15000000000009</v>
      </c>
      <c r="K176" s="32"/>
      <c r="L176" s="32">
        <f t="shared" si="85"/>
        <v>58.319999999999993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22" t="s">
        <v>21</v>
      </c>
      <c r="E177" s="39" t="s">
        <v>52</v>
      </c>
      <c r="F177" s="40">
        <v>90</v>
      </c>
      <c r="G177" s="40">
        <v>11.06</v>
      </c>
      <c r="H177" s="40">
        <v>11.63</v>
      </c>
      <c r="I177" s="40">
        <v>12.95</v>
      </c>
      <c r="J177" s="40">
        <v>205.1</v>
      </c>
      <c r="K177" s="41">
        <v>388</v>
      </c>
      <c r="L177" s="40">
        <v>24.15</v>
      </c>
    </row>
    <row r="178" spans="1:12" ht="25.5" x14ac:dyDescent="0.25">
      <c r="A178" s="23"/>
      <c r="B178" s="15"/>
      <c r="C178" s="11"/>
      <c r="D178" s="7" t="s">
        <v>21</v>
      </c>
      <c r="E178" s="42" t="s">
        <v>75</v>
      </c>
      <c r="F178" s="43">
        <v>180</v>
      </c>
      <c r="G178" s="43">
        <v>3.59</v>
      </c>
      <c r="H178" s="43">
        <v>6.86</v>
      </c>
      <c r="I178" s="43">
        <v>19.98</v>
      </c>
      <c r="J178" s="43">
        <v>160.22999999999999</v>
      </c>
      <c r="K178" s="44" t="s">
        <v>49</v>
      </c>
      <c r="L178" s="43">
        <v>10.61</v>
      </c>
    </row>
    <row r="179" spans="1:12" ht="15" x14ac:dyDescent="0.25">
      <c r="A179" s="23"/>
      <c r="B179" s="15"/>
      <c r="C179" s="11"/>
      <c r="D179" s="7" t="s">
        <v>30</v>
      </c>
      <c r="E179" s="42" t="s">
        <v>53</v>
      </c>
      <c r="F179" s="43">
        <v>200</v>
      </c>
      <c r="G179" s="43">
        <v>1</v>
      </c>
      <c r="H179" s="43">
        <v>0</v>
      </c>
      <c r="I179" s="43">
        <v>36.4</v>
      </c>
      <c r="J179" s="43">
        <v>144</v>
      </c>
      <c r="K179" s="44">
        <v>707</v>
      </c>
      <c r="L179" s="43">
        <v>10.49</v>
      </c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>
        <v>55</v>
      </c>
      <c r="G180" s="43">
        <v>4.0199999999999996</v>
      </c>
      <c r="H180" s="43">
        <v>1.355</v>
      </c>
      <c r="I180" s="43">
        <v>26.6</v>
      </c>
      <c r="J180" s="43">
        <v>135.80000000000001</v>
      </c>
      <c r="K180" s="44"/>
      <c r="L180" s="43">
        <v>3.73</v>
      </c>
    </row>
    <row r="181" spans="1:12" ht="15" x14ac:dyDescent="0.25">
      <c r="A181" s="23"/>
      <c r="B181" s="15"/>
      <c r="C181" s="11"/>
      <c r="D181" s="7" t="s">
        <v>24</v>
      </c>
      <c r="E181" s="42" t="s">
        <v>74</v>
      </c>
      <c r="F181" s="43">
        <v>130</v>
      </c>
      <c r="G181" s="43">
        <v>0.8</v>
      </c>
      <c r="H181" s="43">
        <v>0.6</v>
      </c>
      <c r="I181" s="43">
        <v>20.6</v>
      </c>
      <c r="J181" s="43">
        <v>67.599999999999994</v>
      </c>
      <c r="K181" s="44"/>
      <c r="L181" s="43">
        <v>22.5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20.470000000000002</v>
      </c>
      <c r="H184" s="19">
        <f t="shared" si="86"/>
        <v>20.445000000000004</v>
      </c>
      <c r="I184" s="19">
        <f t="shared" si="86"/>
        <v>116.53</v>
      </c>
      <c r="J184" s="19">
        <f t="shared" si="86"/>
        <v>712.73</v>
      </c>
      <c r="K184" s="25"/>
      <c r="L184" s="19">
        <f t="shared" ref="L184" si="87">SUM(L177:L183)</f>
        <v>71.47999999999999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655</v>
      </c>
      <c r="G195" s="32">
        <f t="shared" ref="G195" si="90">G184+G194</f>
        <v>20.470000000000002</v>
      </c>
      <c r="H195" s="32">
        <f t="shared" ref="H195" si="91">H184+H194</f>
        <v>20.445000000000004</v>
      </c>
      <c r="I195" s="32">
        <f t="shared" ref="I195" si="92">I184+I194</f>
        <v>116.53</v>
      </c>
      <c r="J195" s="32">
        <f t="shared" ref="J195:L195" si="93">J184+J194</f>
        <v>712.73</v>
      </c>
      <c r="K195" s="32"/>
      <c r="L195" s="32">
        <f t="shared" si="93"/>
        <v>71.47999999999999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541.5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22.883700000000001</v>
      </c>
      <c r="H196" s="34">
        <f t="shared" si="94"/>
        <v>25.6569</v>
      </c>
      <c r="I196" s="34">
        <f t="shared" si="94"/>
        <v>103.21199999999999</v>
      </c>
      <c r="J196" s="34">
        <f t="shared" si="94"/>
        <v>725.57309999999995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63.5</v>
      </c>
    </row>
  </sheetData>
  <sheetProtection sheet="1" objects="1" scenarios="1" formatCells="0" formatColumns="0" formatRows="0" insertColumns="0" insertRows="0" insertHyperlinks="0" deleteColumns="0" deleteRows="0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2023-11-06T09:38:34Z</dcterms:modified>
</cp:coreProperties>
</file>